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8" i="1"/>
  <c r="D29" i="1" l="1"/>
  <c r="C32" i="1"/>
  <c r="D32" i="1"/>
  <c r="E32" i="1"/>
  <c r="F32" i="1"/>
  <c r="B32" i="1"/>
</calcChain>
</file>

<file path=xl/sharedStrings.xml><?xml version="1.0" encoding="utf-8"?>
<sst xmlns="http://schemas.openxmlformats.org/spreadsheetml/2006/main" count="41" uniqueCount="37">
  <si>
    <t>Назва регіону</t>
  </si>
  <si>
    <t>Зидовудин 300 мг/ Ламівудин 150 мг, табл. №60</t>
  </si>
  <si>
    <t>Ефавіренц, табл. 600 мг № 30</t>
  </si>
  <si>
    <t>Лопінавір 200 мг /ритонавір 50 мг, табл. № 120</t>
  </si>
  <si>
    <t xml:space="preserve">Невірапін, табл. 200 мг № 60  </t>
  </si>
  <si>
    <t xml:space="preserve">Тенофовір 300мг/ Емтрицитабін 200 мг, табл. № 30 </t>
  </si>
  <si>
    <t>кількість уп.</t>
  </si>
  <si>
    <t>Вінницька обл.</t>
  </si>
  <si>
    <t>Волинська обл.</t>
  </si>
  <si>
    <t>Дніпропетровська обл.</t>
  </si>
  <si>
    <t>Донецька обл. (Маріуполь)</t>
  </si>
  <si>
    <t>Житомирська обл.</t>
  </si>
  <si>
    <t xml:space="preserve">Закарпаття </t>
  </si>
  <si>
    <t>Запорізька обл.</t>
  </si>
  <si>
    <t>Івано-Франківська обл.</t>
  </si>
  <si>
    <t>Київська обл.</t>
  </si>
  <si>
    <t>Кіровоградстка обл.</t>
  </si>
  <si>
    <t>Луганська обл.</t>
  </si>
  <si>
    <t>Львівська обл.</t>
  </si>
  <si>
    <t>Миколаївська обл.</t>
  </si>
  <si>
    <t>Одеська обл.</t>
  </si>
  <si>
    <t>Полтавська обл.</t>
  </si>
  <si>
    <t>Рівненська обл.</t>
  </si>
  <si>
    <t>Сумська обл.</t>
  </si>
  <si>
    <t>Тернопільська обл.</t>
  </si>
  <si>
    <t>Харківська обл.</t>
  </si>
  <si>
    <t>Херсонська обл.</t>
  </si>
  <si>
    <t>Хмельницький</t>
  </si>
  <si>
    <t>Черкаська обл.</t>
  </si>
  <si>
    <t>Чернівецька обл.</t>
  </si>
  <si>
    <t>Чернігівська обл.</t>
  </si>
  <si>
    <t>м. Київ</t>
  </si>
  <si>
    <t>НДСЛ "ОХМАТДИТ"</t>
  </si>
  <si>
    <t>ІЕІХ ім.Л.В.Громашевського</t>
  </si>
  <si>
    <t>ВСЬОГО</t>
  </si>
  <si>
    <t>Донецька обл. (Слов'янськ)*</t>
  </si>
  <si>
    <t>* Товар на складі Мережі до моменту вирішення питання з місцем на складі в Слов'янську (поставка запланована орієнтовно до кінця липня 2016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</si>
</sst>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5" workbookViewId="0">
      <selection activeCell="H14" sqref="H14"/>
    </sheetView>
  </sheetViews>
  <sheetFormatPr defaultColWidth="9.28515625" defaultRowHeight="15" x14ac:dyDescent="0.25"/>
  <cols>
    <col min="1" max="1" width="23.28515625" bestFit="1" customWidth="1"/>
    <col min="2" max="6" width="21.28515625" customWidth="1"/>
  </cols>
  <sheetData>
    <row r="1" spans="1:6" ht="26.25" customHeight="1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</row>
    <row r="2" spans="1:6" ht="26.25" customHeight="1" x14ac:dyDescent="0.25">
      <c r="A2" s="7"/>
      <c r="B2" s="7"/>
      <c r="C2" s="7"/>
      <c r="D2" s="9"/>
      <c r="E2" s="7"/>
      <c r="F2" s="7"/>
    </row>
    <row r="3" spans="1:6" x14ac:dyDescent="0.25">
      <c r="A3" s="7"/>
      <c r="B3" s="1" t="s">
        <v>6</v>
      </c>
      <c r="C3" s="1" t="s">
        <v>6</v>
      </c>
      <c r="D3" s="1" t="s">
        <v>6</v>
      </c>
      <c r="E3" s="1" t="s">
        <v>6</v>
      </c>
      <c r="F3" s="1" t="s">
        <v>6</v>
      </c>
    </row>
    <row r="4" spans="1:6" x14ac:dyDescent="0.25">
      <c r="A4" s="2" t="s">
        <v>7</v>
      </c>
      <c r="B4" s="3">
        <v>600</v>
      </c>
      <c r="C4" s="3">
        <v>1800</v>
      </c>
      <c r="D4" s="3">
        <v>480</v>
      </c>
      <c r="E4" s="3">
        <v>120</v>
      </c>
      <c r="F4" s="3">
        <v>1440</v>
      </c>
    </row>
    <row r="5" spans="1:6" x14ac:dyDescent="0.25">
      <c r="A5" s="2" t="s">
        <v>8</v>
      </c>
      <c r="B5" s="3">
        <v>750</v>
      </c>
      <c r="C5" s="3">
        <v>2250</v>
      </c>
      <c r="D5" s="3">
        <v>600</v>
      </c>
      <c r="E5" s="3">
        <v>150</v>
      </c>
      <c r="F5" s="3">
        <v>1800</v>
      </c>
    </row>
    <row r="6" spans="1:6" x14ac:dyDescent="0.25">
      <c r="A6" s="2" t="s">
        <v>9</v>
      </c>
      <c r="B6" s="3">
        <v>14220</v>
      </c>
      <c r="C6" s="3">
        <v>42660</v>
      </c>
      <c r="D6" s="3">
        <v>11376</v>
      </c>
      <c r="E6" s="3">
        <v>2846</v>
      </c>
      <c r="F6" s="3">
        <v>34130</v>
      </c>
    </row>
    <row r="7" spans="1:6" x14ac:dyDescent="0.25">
      <c r="A7" s="10" t="s">
        <v>35</v>
      </c>
      <c r="B7" s="11">
        <v>2472</v>
      </c>
      <c r="C7" s="11">
        <v>8088</v>
      </c>
      <c r="D7" s="11">
        <v>1681</v>
      </c>
      <c r="E7" s="11">
        <v>672</v>
      </c>
      <c r="F7" s="11">
        <v>6864</v>
      </c>
    </row>
    <row r="8" spans="1:6" x14ac:dyDescent="0.25">
      <c r="A8" s="2" t="s">
        <v>10</v>
      </c>
      <c r="B8" s="3">
        <v>2028</v>
      </c>
      <c r="C8" s="3">
        <v>5412</v>
      </c>
      <c r="D8" s="3">
        <v>1919</v>
      </c>
      <c r="E8" s="3">
        <v>228</v>
      </c>
      <c r="F8" s="3">
        <v>3936</v>
      </c>
    </row>
    <row r="9" spans="1:6" x14ac:dyDescent="0.25">
      <c r="A9" s="2" t="s">
        <v>11</v>
      </c>
      <c r="B9" s="3">
        <v>1185</v>
      </c>
      <c r="C9" s="3">
        <v>3555</v>
      </c>
      <c r="D9" s="3">
        <v>948</v>
      </c>
      <c r="E9" s="3">
        <v>237</v>
      </c>
      <c r="F9" s="3">
        <v>2844</v>
      </c>
    </row>
    <row r="10" spans="1:6" x14ac:dyDescent="0.25">
      <c r="A10" s="2" t="s">
        <v>12</v>
      </c>
      <c r="B10" s="3">
        <v>186</v>
      </c>
      <c r="C10" s="3">
        <v>558</v>
      </c>
      <c r="D10" s="3">
        <v>149</v>
      </c>
      <c r="E10" s="3">
        <v>37</v>
      </c>
      <c r="F10" s="3">
        <v>446</v>
      </c>
    </row>
    <row r="11" spans="1:6" x14ac:dyDescent="0.25">
      <c r="A11" s="2" t="s">
        <v>13</v>
      </c>
      <c r="B11" s="3">
        <v>1200</v>
      </c>
      <c r="C11" s="3">
        <v>3600</v>
      </c>
      <c r="D11" s="3">
        <v>960</v>
      </c>
      <c r="E11" s="3">
        <v>240</v>
      </c>
      <c r="F11" s="3">
        <v>2880</v>
      </c>
    </row>
    <row r="12" spans="1:6" x14ac:dyDescent="0.25">
      <c r="A12" s="2" t="s">
        <v>14</v>
      </c>
      <c r="B12" s="3">
        <v>180</v>
      </c>
      <c r="C12" s="3">
        <v>540</v>
      </c>
      <c r="D12" s="3">
        <v>144</v>
      </c>
      <c r="E12" s="3">
        <v>36</v>
      </c>
      <c r="F12" s="3">
        <v>432</v>
      </c>
    </row>
    <row r="13" spans="1:6" x14ac:dyDescent="0.25">
      <c r="A13" s="2" t="s">
        <v>15</v>
      </c>
      <c r="B13" s="3">
        <v>4212</v>
      </c>
      <c r="C13" s="3">
        <v>12636</v>
      </c>
      <c r="D13" s="3">
        <v>3370</v>
      </c>
      <c r="E13" s="3">
        <v>842</v>
      </c>
      <c r="F13" s="3">
        <v>10109</v>
      </c>
    </row>
    <row r="14" spans="1:6" x14ac:dyDescent="0.25">
      <c r="A14" s="2" t="s">
        <v>16</v>
      </c>
      <c r="B14" s="3">
        <v>1287</v>
      </c>
      <c r="C14" s="3">
        <v>3861</v>
      </c>
      <c r="D14" s="3">
        <v>1030</v>
      </c>
      <c r="E14" s="3">
        <v>257</v>
      </c>
      <c r="F14" s="3">
        <v>3089</v>
      </c>
    </row>
    <row r="15" spans="1:6" x14ac:dyDescent="0.25">
      <c r="A15" s="2" t="s">
        <v>17</v>
      </c>
      <c r="B15" s="3">
        <v>246</v>
      </c>
      <c r="C15" s="3">
        <v>738</v>
      </c>
      <c r="D15" s="3">
        <v>197</v>
      </c>
      <c r="E15" s="3">
        <v>49</v>
      </c>
      <c r="F15" s="3">
        <v>590</v>
      </c>
    </row>
    <row r="16" spans="1:6" x14ac:dyDescent="0.25">
      <c r="A16" s="2" t="s">
        <v>18</v>
      </c>
      <c r="B16" s="3">
        <v>840</v>
      </c>
      <c r="C16" s="3">
        <v>2520</v>
      </c>
      <c r="D16" s="3">
        <v>672</v>
      </c>
      <c r="E16" s="3">
        <v>168</v>
      </c>
      <c r="F16" s="3">
        <v>2016</v>
      </c>
    </row>
    <row r="17" spans="1:6" x14ac:dyDescent="0.25">
      <c r="A17" s="2" t="s">
        <v>19</v>
      </c>
      <c r="B17" s="3">
        <v>1350</v>
      </c>
      <c r="C17" s="3">
        <v>4050</v>
      </c>
      <c r="D17" s="3">
        <v>1080</v>
      </c>
      <c r="E17" s="3">
        <v>270</v>
      </c>
      <c r="F17" s="3">
        <v>3240</v>
      </c>
    </row>
    <row r="18" spans="1:6" x14ac:dyDescent="0.25">
      <c r="A18" s="2" t="s">
        <v>20</v>
      </c>
      <c r="B18" s="3">
        <v>7671</v>
      </c>
      <c r="C18" s="3">
        <v>23013</v>
      </c>
      <c r="D18" s="3">
        <v>6135</v>
      </c>
      <c r="E18" s="3">
        <v>1534</v>
      </c>
      <c r="F18" s="3">
        <f>18410-9</f>
        <v>18401</v>
      </c>
    </row>
    <row r="19" spans="1:6" x14ac:dyDescent="0.25">
      <c r="A19" s="2" t="s">
        <v>21</v>
      </c>
      <c r="B19" s="3">
        <v>1110</v>
      </c>
      <c r="C19" s="3">
        <v>3330</v>
      </c>
      <c r="D19" s="3">
        <v>888</v>
      </c>
      <c r="E19" s="3">
        <v>222</v>
      </c>
      <c r="F19" s="3">
        <v>2664</v>
      </c>
    </row>
    <row r="20" spans="1:6" x14ac:dyDescent="0.25">
      <c r="A20" s="2" t="s">
        <v>22</v>
      </c>
      <c r="B20" s="3">
        <v>861</v>
      </c>
      <c r="C20" s="3">
        <v>2583</v>
      </c>
      <c r="D20" s="3">
        <v>689</v>
      </c>
      <c r="E20" s="3">
        <v>172</v>
      </c>
      <c r="F20" s="3">
        <v>2066</v>
      </c>
    </row>
    <row r="21" spans="1:6" x14ac:dyDescent="0.25">
      <c r="A21" s="2" t="s">
        <v>23</v>
      </c>
      <c r="B21" s="3">
        <v>348</v>
      </c>
      <c r="C21" s="3">
        <v>1044</v>
      </c>
      <c r="D21" s="3">
        <v>278</v>
      </c>
      <c r="E21" s="3">
        <v>70</v>
      </c>
      <c r="F21" s="3">
        <v>835</v>
      </c>
    </row>
    <row r="22" spans="1:6" x14ac:dyDescent="0.25">
      <c r="A22" s="2" t="s">
        <v>24</v>
      </c>
      <c r="B22" s="3">
        <v>150</v>
      </c>
      <c r="C22" s="3">
        <v>450</v>
      </c>
      <c r="D22" s="3">
        <v>120</v>
      </c>
      <c r="E22" s="3">
        <v>30</v>
      </c>
      <c r="F22" s="3">
        <f>360-3</f>
        <v>357</v>
      </c>
    </row>
    <row r="23" spans="1:6" x14ac:dyDescent="0.25">
      <c r="A23" s="2" t="s">
        <v>25</v>
      </c>
      <c r="B23" s="3">
        <v>600</v>
      </c>
      <c r="C23" s="3">
        <v>1800</v>
      </c>
      <c r="D23" s="3">
        <v>480</v>
      </c>
      <c r="E23" s="3">
        <v>120</v>
      </c>
      <c r="F23" s="3">
        <v>1440</v>
      </c>
    </row>
    <row r="24" spans="1:6" x14ac:dyDescent="0.25">
      <c r="A24" s="2" t="s">
        <v>26</v>
      </c>
      <c r="B24" s="3">
        <v>1356</v>
      </c>
      <c r="C24" s="3">
        <v>4068</v>
      </c>
      <c r="D24" s="3">
        <v>1085</v>
      </c>
      <c r="E24" s="3">
        <v>271</v>
      </c>
      <c r="F24" s="3">
        <v>3254</v>
      </c>
    </row>
    <row r="25" spans="1:6" x14ac:dyDescent="0.25">
      <c r="A25" s="2" t="s">
        <v>27</v>
      </c>
      <c r="B25" s="3">
        <v>930</v>
      </c>
      <c r="C25" s="3">
        <v>2790</v>
      </c>
      <c r="D25" s="3">
        <v>744</v>
      </c>
      <c r="E25" s="3">
        <v>186</v>
      </c>
      <c r="F25" s="3">
        <v>2232</v>
      </c>
    </row>
    <row r="26" spans="1:6" x14ac:dyDescent="0.25">
      <c r="A26" s="2" t="s">
        <v>28</v>
      </c>
      <c r="B26" s="3">
        <v>1380</v>
      </c>
      <c r="C26" s="3">
        <v>4140</v>
      </c>
      <c r="D26" s="3">
        <v>1104</v>
      </c>
      <c r="E26" s="3">
        <v>276</v>
      </c>
      <c r="F26" s="3">
        <v>3312</v>
      </c>
    </row>
    <row r="27" spans="1:6" x14ac:dyDescent="0.25">
      <c r="A27" s="2" t="s">
        <v>29</v>
      </c>
      <c r="B27" s="3">
        <v>150</v>
      </c>
      <c r="C27" s="3">
        <v>450</v>
      </c>
      <c r="D27" s="3">
        <v>120</v>
      </c>
      <c r="E27" s="3">
        <v>30</v>
      </c>
      <c r="F27" s="3">
        <v>360</v>
      </c>
    </row>
    <row r="28" spans="1:6" x14ac:dyDescent="0.25">
      <c r="A28" s="2" t="s">
        <v>30</v>
      </c>
      <c r="B28" s="3">
        <v>1302</v>
      </c>
      <c r="C28" s="3">
        <v>3906</v>
      </c>
      <c r="D28" s="3">
        <v>1042</v>
      </c>
      <c r="E28" s="3">
        <v>260</v>
      </c>
      <c r="F28" s="3">
        <v>3125</v>
      </c>
    </row>
    <row r="29" spans="1:6" x14ac:dyDescent="0.25">
      <c r="A29" s="2" t="s">
        <v>31</v>
      </c>
      <c r="B29" s="3">
        <v>5466</v>
      </c>
      <c r="C29" s="3">
        <v>16398</v>
      </c>
      <c r="D29" s="3">
        <f>4373-1</f>
        <v>4372</v>
      </c>
      <c r="E29" s="3">
        <v>1093</v>
      </c>
      <c r="F29" s="3">
        <v>13118</v>
      </c>
    </row>
    <row r="30" spans="1:6" x14ac:dyDescent="0.25">
      <c r="A30" s="2" t="s">
        <v>32</v>
      </c>
      <c r="B30" s="3">
        <v>120</v>
      </c>
      <c r="C30" s="3">
        <v>360</v>
      </c>
      <c r="D30" s="3">
        <v>96</v>
      </c>
      <c r="E30" s="3">
        <v>24</v>
      </c>
      <c r="F30" s="3">
        <v>288</v>
      </c>
    </row>
    <row r="31" spans="1:6" x14ac:dyDescent="0.25">
      <c r="A31" s="4" t="s">
        <v>33</v>
      </c>
      <c r="B31" s="5">
        <v>1800</v>
      </c>
      <c r="C31" s="5">
        <v>5400</v>
      </c>
      <c r="D31" s="5">
        <v>1440</v>
      </c>
      <c r="E31" s="5">
        <v>360</v>
      </c>
      <c r="F31" s="5">
        <v>4320</v>
      </c>
    </row>
    <row r="32" spans="1:6" x14ac:dyDescent="0.25">
      <c r="A32" s="2" t="s">
        <v>34</v>
      </c>
      <c r="B32" s="6">
        <f>SUM(B4:B31)</f>
        <v>54000</v>
      </c>
      <c r="C32" s="6">
        <f t="shared" ref="C32:F32" si="0">SUM(C4:C31)</f>
        <v>162000</v>
      </c>
      <c r="D32" s="6">
        <f t="shared" si="0"/>
        <v>43199</v>
      </c>
      <c r="E32" s="6">
        <f t="shared" si="0"/>
        <v>10800</v>
      </c>
      <c r="F32" s="6">
        <f t="shared" si="0"/>
        <v>129588</v>
      </c>
    </row>
    <row r="34" spans="1:1" x14ac:dyDescent="0.25">
      <c r="A34" t="s">
        <v>36</v>
      </c>
    </row>
  </sheetData>
  <mergeCells count="6">
    <mergeCell ref="F1:F2"/>
    <mergeCell ref="A1:A3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2016-07-06T15:10:26Z</dcterms:modified>
</cp:coreProperties>
</file>