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SheetTabs="0" xWindow="0" yWindow="0" windowWidth="15345" windowHeight="4215"/>
  </bookViews>
  <sheets>
    <sheet name="IndicatorsTable _Network" sheetId="2" r:id="rId1"/>
    <sheet name="Лист1" sheetId="3" state="hidden" r:id="rId2"/>
  </sheets>
  <definedNames>
    <definedName name="_xlnm._FilterDatabase" localSheetId="0" hidden="1">'IndicatorsTable _Network'!$B$12:$M$12</definedName>
    <definedName name="_xlnm.Print_Titles" localSheetId="0">'IndicatorsTable _Network'!$11:$12</definedName>
    <definedName name="_xlnm.Print_Area" localSheetId="0">'IndicatorsTable _Network'!$A$1:$O$54</definedName>
  </definedNames>
  <calcPr calcId="152511"/>
</workbook>
</file>

<file path=xl/calcChain.xml><?xml version="1.0" encoding="utf-8"?>
<calcChain xmlns="http://schemas.openxmlformats.org/spreadsheetml/2006/main">
  <c r="K51" i="2" l="1"/>
  <c r="K52" i="2" s="1"/>
  <c r="K53" i="2" s="1"/>
  <c r="K54" i="2" s="1"/>
  <c r="K33" i="2"/>
  <c r="I33" i="2" s="1"/>
  <c r="K15" i="2"/>
  <c r="I15" i="2" s="1"/>
  <c r="G15" i="2" s="1"/>
  <c r="I14" i="2"/>
  <c r="H14" i="2" s="1"/>
  <c r="F14" i="2"/>
  <c r="D14" i="2" s="1"/>
  <c r="F33" i="2" l="1"/>
  <c r="E33" i="2" s="1"/>
  <c r="E14" i="2"/>
  <c r="G33" i="2"/>
  <c r="H33" i="2"/>
  <c r="F15" i="2"/>
  <c r="E15" i="2" s="1"/>
  <c r="G14" i="2"/>
  <c r="K43" i="2"/>
  <c r="I42" i="2"/>
  <c r="H42" i="2" s="1"/>
  <c r="F42" i="2"/>
  <c r="E42" i="2" s="1"/>
  <c r="D33" i="2" l="1"/>
  <c r="D15" i="2"/>
  <c r="G42" i="2"/>
  <c r="D42" i="2"/>
  <c r="H15" i="2" l="1"/>
  <c r="I50" i="2"/>
  <c r="G50" i="2" s="1"/>
  <c r="F50" i="2"/>
  <c r="E50" i="2" s="1"/>
  <c r="H50" i="2" l="1"/>
  <c r="D50" i="2"/>
  <c r="F51" i="2"/>
  <c r="I51" i="2"/>
  <c r="H51" i="2" l="1"/>
  <c r="G51" i="2"/>
  <c r="E51" i="2"/>
  <c r="D51" i="2"/>
  <c r="I52" i="2"/>
  <c r="F52" i="2"/>
  <c r="G52" i="2" l="1"/>
  <c r="H52" i="2"/>
  <c r="E52" i="2"/>
  <c r="D52" i="2"/>
  <c r="F53" i="2"/>
  <c r="I53" i="2"/>
  <c r="E53" i="2" l="1"/>
  <c r="D53" i="2"/>
  <c r="H53" i="2"/>
  <c r="G53" i="2"/>
  <c r="I54" i="2"/>
  <c r="F54" i="2"/>
  <c r="E54" i="2" l="1"/>
  <c r="D54" i="2"/>
  <c r="G54" i="2"/>
  <c r="H54" i="2"/>
</calcChain>
</file>

<file path=xl/sharedStrings.xml><?xml version="1.0" encoding="utf-8"?>
<sst xmlns="http://schemas.openxmlformats.org/spreadsheetml/2006/main" count="177" uniqueCount="136">
  <si>
    <t>Інформація про проект</t>
  </si>
  <si>
    <t>Звітний період</t>
  </si>
  <si>
    <t>Дата подання звіту</t>
  </si>
  <si>
    <t>Тривалість проекту</t>
  </si>
  <si>
    <t>Назва показника</t>
  </si>
  <si>
    <t>Показник ефективності</t>
  </si>
  <si>
    <t>Показник процесу</t>
  </si>
  <si>
    <t>Класифікація показника</t>
  </si>
  <si>
    <t>1-й</t>
  </si>
  <si>
    <t xml:space="preserve">2-й 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</si>
  <si>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</si>
  <si>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</si>
  <si>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</si>
  <si>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</si>
  <si>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</si>
  <si>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Запорізька область</t>
  </si>
  <si>
    <t>Кіровоградська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</si>
  <si>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</si>
  <si>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</si>
  <si>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</si>
  <si>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</si>
  <si>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</si>
  <si>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</si>
  <si>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</si>
  <si>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</si>
  <si>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</si>
  <si>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</si>
  <si>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</si>
  <si>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</si>
  <si>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Київська область та м. Київ</t>
  </si>
  <si>
    <t>Регіон</t>
  </si>
  <si>
    <t>Назва проекту</t>
  </si>
  <si>
    <t>Назва організації</t>
  </si>
  <si>
    <t>Оберіть зі списку</t>
  </si>
  <si>
    <t>Коментарі/пояснення 
Заявника</t>
  </si>
  <si>
    <t>1-й 
період</t>
  </si>
  <si>
    <t>2-й 
період</t>
  </si>
  <si>
    <t>Проект «Зменшення тягаря туберкульозу та ВІЛ-інфекції через створення загального доступу до своєчасної та якісної діагностики та лікування туберкульозу і його резистентних форм, розширення доказової профілактики, діагностики та лікування ВІЛ-інфекції, та створення стійких та життєздатних систем охорони здоров’я» за фінансової підтримки Глобального фонду для боротьби зі СНІДом, туберкульозом та малярією.</t>
  </si>
  <si>
    <t>3-й 
період</t>
  </si>
  <si>
    <t>4-й 
період</t>
  </si>
  <si>
    <t xml:space="preserve">3-й </t>
  </si>
  <si>
    <t xml:space="preserve">4-й </t>
  </si>
  <si>
    <t>Тип звіту</t>
  </si>
  <si>
    <t>квартальний електронний</t>
  </si>
  <si>
    <t>квартальний 
електронний</t>
  </si>
  <si>
    <t>Очікуване охоплення за 1-ше півріччя</t>
  </si>
  <si>
    <t>Очікуване охоплення за 2-ге півріччя</t>
  </si>
  <si>
    <t>Кількість клієнтів із ВІЛ-інфекцією, протестованих на туберкульоз за допомогою LF-LAM тестів протягом звітного періоду</t>
  </si>
  <si>
    <t>З них, кількість клієнтів з ВІЛ-інфекцією, що отримали позитивний результат LF-LAM тесту протягом звітного періоду</t>
  </si>
  <si>
    <t>30% від протестованих</t>
  </si>
  <si>
    <t xml:space="preserve">  З них, кількість клієнтів, які отримали підтвердження позитивного результату LF-LAM тесту методом підтверджувальної діагностики у протитуберкульозному закладі та яким встановлено діагноз "туберкульоз" протягом звітного періоду </t>
  </si>
  <si>
    <t>100% від клієнтів із підтверджених діагнозом "туберкульоз"</t>
  </si>
  <si>
    <t xml:space="preserve">    З них, кількість клієнтів, які розпочали лікування туберкульозу протягом звітного періоду</t>
  </si>
  <si>
    <t xml:space="preserve">      З них, кількість клієнтів, які продовжували  лікування туберкульозу станом на кінець звітного періоду</t>
  </si>
  <si>
    <t>Програмний компонент 50М. Забезпечення виявлення туберкульозу у ВІЛ-інфікованих дорослих за допомогою LF-LAM тестів</t>
  </si>
  <si>
    <t>Планові показники
(Очікувані результати та їхні значення, наведені в даного оголошенні можуть бути змінені/доповнені Організатором конкурсу з урахуванням особливостей підтриманих проектних пропозицій)</t>
  </si>
  <si>
    <t>Таблиця показників ефективності виконання проекту (Благодійна організація «Всеукраїнська мережа людей, які живуть з ВІЛ/СНІД» / БО "100 ВІДСОТКІВ ЖИТТЯ" )</t>
  </si>
  <si>
    <t>Коментарі/пояснення 
БО "100 ВІДСОТКІВ ЖИТТЯ"</t>
  </si>
  <si>
    <r>
      <t xml:space="preserve">Очікуване річне охоплення </t>
    </r>
    <r>
      <rPr>
        <i/>
        <sz val="12"/>
        <rFont val="Tahoma"/>
        <family val="2"/>
        <charset val="204"/>
      </rPr>
      <t>(розраховується автоматично на підставі інформації про річне охоплення (див. комірки  з синьою заливкою)</t>
    </r>
  </si>
  <si>
    <t>01.04.2020 - 30.06.2020</t>
  </si>
  <si>
    <t>01.07.2020 - 30.09.2020</t>
  </si>
  <si>
    <t>01.10.2020 - 31.12.2020</t>
  </si>
  <si>
    <t>піврічний електронний та паперовий 
за період 01.01.2020-30.06.2020</t>
  </si>
  <si>
    <t>піврічний електронний та паперовий 
за період 01.07.2020-31.12.2020</t>
  </si>
  <si>
    <r>
      <t xml:space="preserve">2020 рік 
</t>
    </r>
    <r>
      <rPr>
        <i/>
        <sz val="12"/>
        <rFont val="Tahoma"/>
        <family val="2"/>
        <charset val="204"/>
      </rPr>
      <t>(% або по факту</t>
    </r>
  </si>
  <si>
    <t>не менше 90% від кількості позитивних результатів</t>
  </si>
  <si>
    <t>Програмний компонент 24М. Реалізація комплексних програм виявлення ВІЛ у статевих партнерів та представників інших уразливих до ВІЛ груп</t>
  </si>
  <si>
    <t>24.1</t>
  </si>
  <si>
    <t>Кількість клієнтів, які пройшли тестування на ВІЛ за допомогою швидкого тесту протягом звітного періоду та отримали результат:</t>
  </si>
  <si>
    <t>24.1.1</t>
  </si>
  <si>
    <r>
      <rPr>
        <i/>
        <sz val="12"/>
        <rFont val="Tahoma"/>
        <family val="2"/>
        <charset val="204"/>
      </rPr>
      <t xml:space="preserve">   </t>
    </r>
    <r>
      <rPr>
        <i/>
        <u/>
        <sz val="12"/>
        <rFont val="Tahoma"/>
        <family val="2"/>
        <charset val="204"/>
      </rPr>
      <t>Позитивний, з них:</t>
    </r>
  </si>
  <si>
    <t>24.1.1.1</t>
  </si>
  <si>
    <t>Статеві партнери ЛЖВ</t>
  </si>
  <si>
    <t>по факту</t>
  </si>
  <si>
    <t>24.1.1.2</t>
  </si>
  <si>
    <t>Статеві партнери ЛЖВ / ЛВІН</t>
  </si>
  <si>
    <t>24.1.1.3</t>
  </si>
  <si>
    <t>Статеві партнери ЛЖВ / РКС</t>
  </si>
  <si>
    <t>24.1.1.4</t>
  </si>
  <si>
    <t>Статеві партнери ЛЖВ / ЧСЧ</t>
  </si>
  <si>
    <t>24.1.1.5</t>
  </si>
  <si>
    <t>ЛВІн (близьке оточнення ЛЖВ)</t>
  </si>
  <si>
    <t>24.1.1.6</t>
  </si>
  <si>
    <t>РКС (близьке оточнення ЛЖВ)</t>
  </si>
  <si>
    <t>24.1.1.7</t>
  </si>
  <si>
    <t>ЧСЧ (близьке оточнення ЛЖВ)</t>
  </si>
  <si>
    <t>24.1.1.8</t>
  </si>
  <si>
    <t>Інші</t>
  </si>
  <si>
    <t>24.1.2</t>
  </si>
  <si>
    <r>
      <rPr>
        <i/>
        <sz val="12"/>
        <rFont val="Tahoma"/>
        <family val="2"/>
        <charset val="204"/>
      </rPr>
      <t xml:space="preserve">   </t>
    </r>
    <r>
      <rPr>
        <i/>
        <u/>
        <sz val="12"/>
        <rFont val="Tahoma"/>
        <family val="2"/>
        <charset val="204"/>
      </rPr>
      <t>Негативний, з них:</t>
    </r>
  </si>
  <si>
    <t>24.1.2.1</t>
  </si>
  <si>
    <t>24.1.2.2</t>
  </si>
  <si>
    <t>24.1.2.3</t>
  </si>
  <si>
    <t>24.1.2.4</t>
  </si>
  <si>
    <t>24.1.2.5</t>
  </si>
  <si>
    <t>24.1.2.6</t>
  </si>
  <si>
    <t>24.1.2.7</t>
  </si>
  <si>
    <t>24.1.2.8</t>
  </si>
  <si>
    <t>24.2</t>
  </si>
  <si>
    <t>Кількість клієнтів з позитивним результатом швидкого тесту, яким проведено підтверджувальне дослідження в закладах медичної системи та отримано результат:</t>
  </si>
  <si>
    <t>24.2.1</t>
  </si>
  <si>
    <t xml:space="preserve">Позитивний </t>
  </si>
  <si>
    <t>24.2.2</t>
  </si>
  <si>
    <t>Негативний</t>
  </si>
  <si>
    <t>24.3</t>
  </si>
  <si>
    <t>Кількість клієнтів, які пройшли тестування на ВІЛ за допомогою швидкого тесту більше ніж 1 раз протягом реалізації проекту</t>
  </si>
  <si>
    <t>24.4</t>
  </si>
  <si>
    <t>Кількість клієнтів, яким встановлено діагноз "ВІЛ-інфекція"</t>
  </si>
  <si>
    <t>24.5</t>
  </si>
  <si>
    <t xml:space="preserve">Кількість клієнтів, яким встановлено діагноз "ВІЛ-інфекція", взятих на диспансерний облік </t>
  </si>
  <si>
    <t>24.6</t>
  </si>
  <si>
    <t>Кількість дорослих ВІЛ-позитивних клієнтів, яких було переведено до інтервенцій "Школа пацієнта" та/або "Кроки до здоров'я" на кінець звітного періоду</t>
  </si>
  <si>
    <t>Програмний компонент 8М. Формування прихильності до протитуберкульозного лікування та психосоціальна підтримка ув’язнених, хворих на ТБ</t>
  </si>
  <si>
    <t>8.1</t>
  </si>
  <si>
    <t>Кількість закладів, в яких впроваджувалася діяльність проекту</t>
  </si>
  <si>
    <t>8.2</t>
  </si>
  <si>
    <t>Кількість дорослих засуджених, хворих на ТБ, охоплених послугами протягом звітного періоду</t>
  </si>
  <si>
    <t>8.3</t>
  </si>
  <si>
    <t>Кількість дорослих засуджених, хворих на ТБ, які на кінець звітного періоду:</t>
  </si>
  <si>
    <t>8.3.1</t>
  </si>
  <si>
    <t>розпочали лікування ТБ</t>
  </si>
  <si>
    <t>8.3.2</t>
  </si>
  <si>
    <t>продовжують лікування ТБ</t>
  </si>
  <si>
    <t>8.3.3</t>
  </si>
  <si>
    <t>завершили лікування ТБ</t>
  </si>
  <si>
    <t>8.3.4</t>
  </si>
  <si>
    <t>перервали лікування ТБ</t>
  </si>
  <si>
    <t>8.3.5</t>
  </si>
  <si>
    <t>інше (переведені, померли, невдале лікування)</t>
  </si>
  <si>
    <t>50.1</t>
  </si>
  <si>
    <t>50.1.1</t>
  </si>
  <si>
    <t>50.2</t>
  </si>
  <si>
    <t>50.3</t>
  </si>
  <si>
    <t>50.3.1</t>
  </si>
  <si>
    <t>01.02.2020- 31.12.2020</t>
  </si>
  <si>
    <t>01.02.2020 - 31.03.2020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</si>
</sst>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  <charset val="204"/>
    </font>
    <font>
      <b/>
      <sz val="16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i/>
      <sz val="12"/>
      <name val="Tahoma"/>
      <family val="2"/>
      <charset val="204"/>
    </font>
    <font>
      <i/>
      <u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lightUp">
        <bgColor auto="1"/>
      </patternFill>
    </fill>
  </fills>
  <borders count="34">
    <border>
      <left/>
      <right/>
      <top/>
      <bottom/>
      <diagonal/>
    </border>
    <border>
      <left style="double">
        <color rgb="FF800000"/>
      </left>
      <right style="double">
        <color rgb="FF800000"/>
      </right>
      <top style="double">
        <color rgb="FF800000"/>
      </top>
      <bottom style="double">
        <color rgb="FF8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8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 applyAlignment="1">
      <alignment horizontal="left"/>
    </xf>
    <xf numFmtId="9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22" xfId="0" applyNumberFormat="1" applyFont="1" applyFill="1" applyBorder="1" applyAlignment="1" applyProtection="1">
      <alignment horizontal="center" vertical="center" wrapText="1"/>
    </xf>
    <xf numFmtId="0" fontId="5" fillId="3" borderId="2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/>
    </xf>
    <xf numFmtId="0" fontId="5" fillId="3" borderId="25" xfId="0" applyNumberFormat="1" applyFont="1" applyFill="1" applyBorder="1" applyAlignment="1" applyProtection="1">
      <alignment horizontal="center" vertical="center" wrapText="1"/>
    </xf>
    <xf numFmtId="14" fontId="4" fillId="2" borderId="25" xfId="0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" fontId="4" fillId="4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/>
    </xf>
    <xf numFmtId="0" fontId="4" fillId="0" borderId="26" xfId="0" applyNumberFormat="1" applyFont="1" applyFill="1" applyBorder="1" applyAlignment="1" applyProtection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NumberFormat="1" applyFont="1" applyFill="1" applyBorder="1" applyAlignment="1" applyProtection="1">
      <alignment horizontal="left" vertical="top" wrapText="1"/>
    </xf>
    <xf numFmtId="0" fontId="4" fillId="0" borderId="27" xfId="0" applyNumberFormat="1" applyFont="1" applyFill="1" applyBorder="1" applyAlignment="1" applyProtection="1">
      <alignment horizontal="left" vertical="top" wrapText="1"/>
    </xf>
    <xf numFmtId="0" fontId="5" fillId="2" borderId="23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22" xfId="0" applyNumberFormat="1" applyFont="1" applyFill="1" applyBorder="1" applyAlignment="1" applyProtection="1">
      <alignment horizontal="left" vertical="center" wrapText="1"/>
    </xf>
    <xf numFmtId="0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5" fillId="3" borderId="19" xfId="0" applyNumberFormat="1" applyFont="1" applyFill="1" applyBorder="1" applyAlignment="1" applyProtection="1">
      <alignment horizontal="center" vertical="center" wrapText="1"/>
    </xf>
    <xf numFmtId="0" fontId="5" fillId="3" borderId="17" xfId="0" applyNumberFormat="1" applyFont="1" applyFill="1" applyBorder="1" applyAlignment="1" applyProtection="1">
      <alignment horizontal="center" vertical="center" wrapText="1"/>
    </xf>
    <xf numFmtId="0" fontId="5" fillId="3" borderId="20" xfId="0" applyNumberFormat="1" applyFont="1" applyFill="1" applyBorder="1" applyAlignment="1" applyProtection="1">
      <alignment horizontal="center" vertical="center" wrapText="1"/>
    </xf>
    <xf numFmtId="0" fontId="5" fillId="3" borderId="18" xfId="0" applyNumberFormat="1" applyFont="1" applyFill="1" applyBorder="1" applyAlignment="1" applyProtection="1">
      <alignment horizontal="center" vertical="center" wrapText="1"/>
    </xf>
    <xf numFmtId="49" fontId="5" fillId="3" borderId="23" xfId="0" applyNumberFormat="1" applyFont="1" applyFill="1" applyBorder="1" applyAlignment="1" applyProtection="1">
      <alignment horizontal="center" vertical="center" wrapText="1"/>
    </xf>
    <xf numFmtId="49" fontId="5" fillId="3" borderId="22" xfId="0" applyNumberFormat="1" applyFont="1" applyFill="1" applyBorder="1" applyAlignment="1" applyProtection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/>
    </xf>
    <xf numFmtId="49" fontId="5" fillId="3" borderId="12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5" fillId="3" borderId="21" xfId="0" applyNumberFormat="1" applyFont="1" applyFill="1" applyBorder="1" applyAlignment="1" applyProtection="1">
      <alignment horizontal="center" vertical="center" wrapText="1"/>
    </xf>
    <xf numFmtId="0" fontId="5" fillId="3" borderId="14" xfId="0" applyNumberFormat="1" applyFont="1" applyFill="1" applyBorder="1" applyAlignment="1" applyProtection="1">
      <alignment horizontal="center" vertical="center" wrapText="1"/>
    </xf>
    <xf numFmtId="0" fontId="5" fillId="3" borderId="31" xfId="0" applyNumberFormat="1" applyFont="1" applyFill="1" applyBorder="1" applyAlignment="1" applyProtection="1">
      <alignment horizontal="center" vertical="center" wrapText="1"/>
    </xf>
    <xf numFmtId="0" fontId="5" fillId="3" borderId="15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3" xfId="0" applyNumberFormat="1" applyFont="1" applyFill="1" applyBorder="1" applyAlignment="1" applyProtection="1">
      <alignment horizontal="center" vertical="center" wrapText="1"/>
    </xf>
    <xf numFmtId="0" fontId="5" fillId="3" borderId="22" xfId="0" applyNumberFormat="1" applyFont="1" applyFill="1" applyBorder="1" applyAlignment="1" applyProtection="1">
      <alignment horizontal="center" vertical="center" wrapText="1"/>
    </xf>
    <xf numFmtId="0" fontId="5" fillId="3" borderId="19" xfId="0" applyNumberFormat="1" applyFont="1" applyFill="1" applyBorder="1" applyAlignment="1" applyProtection="1">
      <alignment horizontal="left" vertical="center" wrapText="1"/>
    </xf>
    <xf numFmtId="0" fontId="5" fillId="3" borderId="16" xfId="0" applyNumberFormat="1" applyFont="1" applyFill="1" applyBorder="1" applyAlignment="1" applyProtection="1">
      <alignment horizontal="left" vertical="center" wrapText="1"/>
    </xf>
    <xf numFmtId="0" fontId="5" fillId="3" borderId="17" xfId="0" applyNumberFormat="1" applyFont="1" applyFill="1" applyBorder="1" applyAlignment="1" applyProtection="1">
      <alignment horizontal="left" vertical="center" wrapText="1"/>
    </xf>
    <xf numFmtId="0" fontId="5" fillId="3" borderId="20" xfId="0" applyNumberFormat="1" applyFont="1" applyFill="1" applyBorder="1" applyAlignment="1" applyProtection="1">
      <alignment horizontal="left" vertical="center" wrapText="1"/>
    </xf>
    <xf numFmtId="0" fontId="5" fillId="3" borderId="10" xfId="0" applyNumberFormat="1" applyFont="1" applyFill="1" applyBorder="1" applyAlignment="1" applyProtection="1">
      <alignment horizontal="left" vertical="center" wrapText="1"/>
    </xf>
    <xf numFmtId="0" fontId="5" fillId="3" borderId="18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55"/>
  <sheetViews>
    <sheetView showGridLines="0" tabSelected="1" zoomScale="50" zoomScaleNormal="50" zoomScaleSheetLayoutView="66" workbookViewId="0">
      <pane ySplit="12" topLeftCell="A13" activePane="bottomLeft" state="frozen"/>
      <selection pane="bottomLeft" activeCell="L67" sqref="L67"/>
    </sheetView>
  </sheetViews>
  <sheetFormatPr defaultColWidth="8.85546875" defaultRowHeight="15" x14ac:dyDescent="0.2"/>
  <cols>
    <col min="1" max="1" width="13" style="3" bestFit="1" customWidth="1"/>
    <col min="2" max="2" width="17.42578125" style="20" customWidth="1"/>
    <col min="3" max="3" width="95.5703125" style="3" customWidth="1"/>
    <col min="4" max="5" width="11.28515625" style="19" customWidth="1"/>
    <col min="6" max="6" width="15.7109375" style="19" customWidth="1"/>
    <col min="7" max="8" width="11.28515625" style="19" customWidth="1"/>
    <col min="9" max="9" width="15.7109375" style="19" customWidth="1"/>
    <col min="10" max="10" width="12.28515625" style="19" bestFit="1" customWidth="1"/>
    <col min="11" max="11" width="25.85546875" style="19" customWidth="1"/>
    <col min="12" max="15" width="27.42578125" style="19" customWidth="1"/>
    <col min="16" max="16384" width="8.85546875" style="3"/>
  </cols>
  <sheetData>
    <row r="1" spans="1:15" ht="19.5" x14ac:dyDescent="0.2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20.25" thickBot="1" x14ac:dyDescent="0.2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x14ac:dyDescent="0.2">
      <c r="A3" s="48" t="s">
        <v>3</v>
      </c>
      <c r="B3" s="49"/>
      <c r="C3" s="73" t="s">
        <v>134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.75" thickBot="1" x14ac:dyDescent="0.25">
      <c r="A4" s="50"/>
      <c r="B4" s="51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spans="1:15" x14ac:dyDescent="0.2">
      <c r="A5" s="48" t="s">
        <v>32</v>
      </c>
      <c r="B5" s="49"/>
      <c r="C5" s="79"/>
      <c r="D5" s="80"/>
      <c r="E5" s="80"/>
      <c r="F5" s="80"/>
      <c r="G5" s="80"/>
      <c r="H5" s="80"/>
      <c r="I5" s="81"/>
      <c r="J5" s="82"/>
      <c r="K5" s="61" t="s">
        <v>30</v>
      </c>
      <c r="L5" s="63"/>
      <c r="M5" s="64"/>
      <c r="N5" s="64"/>
      <c r="O5" s="65"/>
    </row>
    <row r="6" spans="1:15" ht="15.75" thickBot="1" x14ac:dyDescent="0.25">
      <c r="A6" s="50"/>
      <c r="B6" s="51"/>
      <c r="C6" s="83"/>
      <c r="D6" s="84"/>
      <c r="E6" s="84"/>
      <c r="F6" s="84"/>
      <c r="G6" s="84"/>
      <c r="H6" s="84"/>
      <c r="I6" s="85"/>
      <c r="J6" s="86"/>
      <c r="K6" s="62"/>
      <c r="L6" s="66"/>
      <c r="M6" s="67"/>
      <c r="N6" s="67"/>
      <c r="O6" s="68"/>
    </row>
    <row r="7" spans="1:15" ht="15.75" thickBot="1" x14ac:dyDescent="0.25">
      <c r="A7" s="48" t="s">
        <v>31</v>
      </c>
      <c r="B7" s="49"/>
      <c r="C7" s="64" t="s">
        <v>37</v>
      </c>
      <c r="D7" s="64"/>
      <c r="E7" s="64"/>
      <c r="F7" s="64"/>
      <c r="G7" s="64"/>
      <c r="H7" s="64"/>
      <c r="I7" s="64"/>
      <c r="J7" s="65"/>
      <c r="K7" s="61" t="s">
        <v>1</v>
      </c>
      <c r="L7" s="4" t="s">
        <v>8</v>
      </c>
      <c r="M7" s="5" t="s">
        <v>9</v>
      </c>
      <c r="N7" s="6" t="s">
        <v>40</v>
      </c>
      <c r="O7" s="6" t="s">
        <v>41</v>
      </c>
    </row>
    <row r="8" spans="1:15" ht="30.75" thickBot="1" x14ac:dyDescent="0.25">
      <c r="A8" s="71"/>
      <c r="B8" s="72"/>
      <c r="C8" s="69"/>
      <c r="D8" s="69"/>
      <c r="E8" s="69"/>
      <c r="F8" s="69"/>
      <c r="G8" s="69"/>
      <c r="H8" s="69"/>
      <c r="I8" s="69"/>
      <c r="J8" s="70"/>
      <c r="K8" s="62"/>
      <c r="L8" s="7" t="s">
        <v>135</v>
      </c>
      <c r="M8" s="7" t="s">
        <v>59</v>
      </c>
      <c r="N8" s="7" t="s">
        <v>60</v>
      </c>
      <c r="O8" s="7" t="s">
        <v>61</v>
      </c>
    </row>
    <row r="9" spans="1:15" ht="15.75" thickBot="1" x14ac:dyDescent="0.25">
      <c r="A9" s="71"/>
      <c r="B9" s="72"/>
      <c r="C9" s="69"/>
      <c r="D9" s="69"/>
      <c r="E9" s="69"/>
      <c r="F9" s="69"/>
      <c r="G9" s="69"/>
      <c r="H9" s="69"/>
      <c r="I9" s="69"/>
      <c r="J9" s="70"/>
      <c r="K9" s="4" t="s">
        <v>2</v>
      </c>
      <c r="L9" s="8">
        <v>43926</v>
      </c>
      <c r="M9" s="8">
        <v>44017</v>
      </c>
      <c r="N9" s="8">
        <v>44109</v>
      </c>
      <c r="O9" s="8">
        <v>44201</v>
      </c>
    </row>
    <row r="10" spans="1:15" ht="60.75" thickBot="1" x14ac:dyDescent="0.25">
      <c r="A10" s="50"/>
      <c r="B10" s="51"/>
      <c r="C10" s="67"/>
      <c r="D10" s="67"/>
      <c r="E10" s="67"/>
      <c r="F10" s="67"/>
      <c r="G10" s="67"/>
      <c r="H10" s="67"/>
      <c r="I10" s="67"/>
      <c r="J10" s="68"/>
      <c r="K10" s="9" t="s">
        <v>42</v>
      </c>
      <c r="L10" s="10" t="s">
        <v>43</v>
      </c>
      <c r="M10" s="10" t="s">
        <v>62</v>
      </c>
      <c r="N10" s="10" t="s">
        <v>44</v>
      </c>
      <c r="O10" s="10" t="s">
        <v>63</v>
      </c>
    </row>
    <row r="11" spans="1:15" ht="15.75" thickBot="1" x14ac:dyDescent="0.25">
      <c r="A11" s="52" t="s">
        <v>7</v>
      </c>
      <c r="B11" s="53"/>
      <c r="C11" s="54" t="s">
        <v>4</v>
      </c>
      <c r="D11" s="56" t="s">
        <v>55</v>
      </c>
      <c r="E11" s="57"/>
      <c r="F11" s="57"/>
      <c r="G11" s="57"/>
      <c r="H11" s="58"/>
      <c r="I11" s="59"/>
      <c r="J11" s="60"/>
      <c r="K11" s="61" t="s">
        <v>58</v>
      </c>
      <c r="L11" s="48" t="s">
        <v>57</v>
      </c>
      <c r="M11" s="49"/>
      <c r="N11" s="48" t="s">
        <v>34</v>
      </c>
      <c r="O11" s="49"/>
    </row>
    <row r="12" spans="1:15" ht="123.75" customHeight="1" thickBot="1" x14ac:dyDescent="0.25">
      <c r="A12" s="52"/>
      <c r="B12" s="53"/>
      <c r="C12" s="55"/>
      <c r="D12" s="4" t="s">
        <v>35</v>
      </c>
      <c r="E12" s="4" t="s">
        <v>36</v>
      </c>
      <c r="F12" s="4" t="s">
        <v>45</v>
      </c>
      <c r="G12" s="4" t="s">
        <v>38</v>
      </c>
      <c r="H12" s="4" t="s">
        <v>39</v>
      </c>
      <c r="I12" s="4" t="s">
        <v>46</v>
      </c>
      <c r="J12" s="11" t="s">
        <v>64</v>
      </c>
      <c r="K12" s="62"/>
      <c r="L12" s="50"/>
      <c r="M12" s="51"/>
      <c r="N12" s="50"/>
      <c r="O12" s="51"/>
    </row>
    <row r="13" spans="1:15" ht="15.75" hidden="1" thickBot="1" x14ac:dyDescent="0.25">
      <c r="A13" s="35" t="s">
        <v>66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1:15" ht="31.5" hidden="1" thickTop="1" thickBot="1" x14ac:dyDescent="0.25">
      <c r="A14" s="12" t="s">
        <v>67</v>
      </c>
      <c r="B14" s="13" t="s">
        <v>6</v>
      </c>
      <c r="C14" s="14" t="s">
        <v>68</v>
      </c>
      <c r="D14" s="15">
        <f>F14*50%</f>
        <v>0</v>
      </c>
      <c r="E14" s="15">
        <f>F14*50%</f>
        <v>0</v>
      </c>
      <c r="F14" s="15">
        <f>K14/2</f>
        <v>0</v>
      </c>
      <c r="G14" s="15">
        <f>I14*50%</f>
        <v>0</v>
      </c>
      <c r="H14" s="15">
        <f>I14*50%</f>
        <v>0</v>
      </c>
      <c r="I14" s="15">
        <f>K14/2</f>
        <v>0</v>
      </c>
      <c r="J14" s="22">
        <v>1</v>
      </c>
      <c r="K14" s="16">
        <v>0</v>
      </c>
      <c r="L14" s="29"/>
      <c r="M14" s="30"/>
      <c r="N14" s="31"/>
      <c r="O14" s="32"/>
    </row>
    <row r="15" spans="1:15" ht="31.5" hidden="1" thickTop="1" thickBot="1" x14ac:dyDescent="0.25">
      <c r="A15" s="12" t="s">
        <v>69</v>
      </c>
      <c r="B15" s="13" t="s">
        <v>5</v>
      </c>
      <c r="C15" s="23" t="s">
        <v>70</v>
      </c>
      <c r="D15" s="15">
        <f>F15*50%</f>
        <v>0</v>
      </c>
      <c r="E15" s="15">
        <f>F15*50%</f>
        <v>0</v>
      </c>
      <c r="F15" s="15">
        <f>K15/2</f>
        <v>0</v>
      </c>
      <c r="G15" s="15">
        <f>I15*50%</f>
        <v>0</v>
      </c>
      <c r="H15" s="15">
        <f>I15*50%</f>
        <v>0</v>
      </c>
      <c r="I15" s="15">
        <f>K15/2</f>
        <v>0</v>
      </c>
      <c r="J15" s="2">
        <v>0.1</v>
      </c>
      <c r="K15" s="18">
        <f>K14*J15</f>
        <v>0</v>
      </c>
      <c r="L15" s="29"/>
      <c r="M15" s="30"/>
      <c r="N15" s="31"/>
      <c r="O15" s="32"/>
    </row>
    <row r="16" spans="1:15" ht="16.5" hidden="1" thickTop="1" thickBot="1" x14ac:dyDescent="0.25">
      <c r="A16" s="12" t="s">
        <v>71</v>
      </c>
      <c r="B16" s="13"/>
      <c r="C16" s="17" t="s">
        <v>72</v>
      </c>
      <c r="D16" s="21"/>
      <c r="E16" s="21"/>
      <c r="F16" s="21"/>
      <c r="G16" s="21"/>
      <c r="H16" s="21"/>
      <c r="I16" s="21"/>
      <c r="J16" s="24" t="s">
        <v>73</v>
      </c>
      <c r="K16" s="25"/>
      <c r="L16" s="29"/>
      <c r="M16" s="30"/>
      <c r="N16" s="31"/>
      <c r="O16" s="32"/>
    </row>
    <row r="17" spans="1:15" ht="16.5" hidden="1" thickTop="1" thickBot="1" x14ac:dyDescent="0.25">
      <c r="A17" s="12" t="s">
        <v>74</v>
      </c>
      <c r="B17" s="13"/>
      <c r="C17" s="17" t="s">
        <v>75</v>
      </c>
      <c r="D17" s="21"/>
      <c r="E17" s="21"/>
      <c r="F17" s="21"/>
      <c r="G17" s="21"/>
      <c r="H17" s="21"/>
      <c r="I17" s="21"/>
      <c r="J17" s="24" t="s">
        <v>73</v>
      </c>
      <c r="K17" s="25"/>
      <c r="L17" s="29"/>
      <c r="M17" s="30"/>
      <c r="N17" s="31"/>
      <c r="O17" s="32"/>
    </row>
    <row r="18" spans="1:15" ht="16.5" hidden="1" thickTop="1" thickBot="1" x14ac:dyDescent="0.25">
      <c r="A18" s="12" t="s">
        <v>76</v>
      </c>
      <c r="B18" s="13"/>
      <c r="C18" s="17" t="s">
        <v>77</v>
      </c>
      <c r="D18" s="21"/>
      <c r="E18" s="21"/>
      <c r="F18" s="21"/>
      <c r="G18" s="21"/>
      <c r="H18" s="21"/>
      <c r="I18" s="21"/>
      <c r="J18" s="24" t="s">
        <v>73</v>
      </c>
      <c r="K18" s="25"/>
      <c r="L18" s="29"/>
      <c r="M18" s="30"/>
      <c r="N18" s="31"/>
      <c r="O18" s="32"/>
    </row>
    <row r="19" spans="1:15" ht="16.5" hidden="1" thickTop="1" thickBot="1" x14ac:dyDescent="0.25">
      <c r="A19" s="12" t="s">
        <v>78</v>
      </c>
      <c r="B19" s="13"/>
      <c r="C19" s="17" t="s">
        <v>79</v>
      </c>
      <c r="D19" s="21"/>
      <c r="E19" s="21"/>
      <c r="F19" s="21"/>
      <c r="G19" s="21"/>
      <c r="H19" s="21"/>
      <c r="I19" s="21"/>
      <c r="J19" s="24" t="s">
        <v>73</v>
      </c>
      <c r="K19" s="25"/>
      <c r="L19" s="29"/>
      <c r="M19" s="30"/>
      <c r="N19" s="31"/>
      <c r="O19" s="32"/>
    </row>
    <row r="20" spans="1:15" ht="16.5" hidden="1" thickTop="1" thickBot="1" x14ac:dyDescent="0.25">
      <c r="A20" s="12" t="s">
        <v>80</v>
      </c>
      <c r="B20" s="13"/>
      <c r="C20" s="17" t="s">
        <v>81</v>
      </c>
      <c r="D20" s="21"/>
      <c r="E20" s="21"/>
      <c r="F20" s="21"/>
      <c r="G20" s="21"/>
      <c r="H20" s="21"/>
      <c r="I20" s="21"/>
      <c r="J20" s="24" t="s">
        <v>73</v>
      </c>
      <c r="K20" s="25"/>
      <c r="L20" s="29"/>
      <c r="M20" s="30"/>
      <c r="N20" s="31"/>
      <c r="O20" s="32"/>
    </row>
    <row r="21" spans="1:15" ht="16.5" hidden="1" thickTop="1" thickBot="1" x14ac:dyDescent="0.25">
      <c r="A21" s="12" t="s">
        <v>82</v>
      </c>
      <c r="B21" s="13"/>
      <c r="C21" s="17" t="s">
        <v>83</v>
      </c>
      <c r="D21" s="21"/>
      <c r="E21" s="21"/>
      <c r="F21" s="21"/>
      <c r="G21" s="21"/>
      <c r="H21" s="21"/>
      <c r="I21" s="21"/>
      <c r="J21" s="24" t="s">
        <v>73</v>
      </c>
      <c r="K21" s="25"/>
      <c r="L21" s="29"/>
      <c r="M21" s="30"/>
      <c r="N21" s="31"/>
      <c r="O21" s="32"/>
    </row>
    <row r="22" spans="1:15" ht="16.5" hidden="1" thickTop="1" thickBot="1" x14ac:dyDescent="0.25">
      <c r="A22" s="12" t="s">
        <v>84</v>
      </c>
      <c r="B22" s="13"/>
      <c r="C22" s="17" t="s">
        <v>85</v>
      </c>
      <c r="D22" s="21"/>
      <c r="E22" s="21"/>
      <c r="F22" s="21"/>
      <c r="G22" s="21"/>
      <c r="H22" s="21"/>
      <c r="I22" s="21"/>
      <c r="J22" s="24" t="s">
        <v>73</v>
      </c>
      <c r="K22" s="25"/>
      <c r="L22" s="29"/>
      <c r="M22" s="30"/>
      <c r="N22" s="31"/>
      <c r="O22" s="32"/>
    </row>
    <row r="23" spans="1:15" ht="16.5" hidden="1" thickTop="1" thickBot="1" x14ac:dyDescent="0.25">
      <c r="A23" s="12" t="s">
        <v>86</v>
      </c>
      <c r="B23" s="13"/>
      <c r="C23" s="17" t="s">
        <v>87</v>
      </c>
      <c r="D23" s="21"/>
      <c r="E23" s="21"/>
      <c r="F23" s="21"/>
      <c r="G23" s="21"/>
      <c r="H23" s="21"/>
      <c r="I23" s="21"/>
      <c r="J23" s="24" t="s">
        <v>73</v>
      </c>
      <c r="K23" s="25"/>
      <c r="L23" s="29"/>
      <c r="M23" s="30"/>
      <c r="N23" s="31"/>
      <c r="O23" s="32"/>
    </row>
    <row r="24" spans="1:15" ht="16.5" hidden="1" thickTop="1" thickBot="1" x14ac:dyDescent="0.25">
      <c r="A24" s="12" t="s">
        <v>88</v>
      </c>
      <c r="B24" s="13"/>
      <c r="C24" s="23" t="s">
        <v>89</v>
      </c>
      <c r="D24" s="21"/>
      <c r="E24" s="21"/>
      <c r="F24" s="21"/>
      <c r="G24" s="21"/>
      <c r="H24" s="21"/>
      <c r="I24" s="21"/>
      <c r="J24" s="24" t="s">
        <v>73</v>
      </c>
      <c r="K24" s="25"/>
      <c r="L24" s="29"/>
      <c r="M24" s="30"/>
      <c r="N24" s="31"/>
      <c r="O24" s="32"/>
    </row>
    <row r="25" spans="1:15" ht="16.5" hidden="1" thickTop="1" thickBot="1" x14ac:dyDescent="0.25">
      <c r="A25" s="12" t="s">
        <v>90</v>
      </c>
      <c r="B25" s="13"/>
      <c r="C25" s="17" t="s">
        <v>72</v>
      </c>
      <c r="D25" s="21"/>
      <c r="E25" s="21"/>
      <c r="F25" s="21"/>
      <c r="G25" s="21"/>
      <c r="H25" s="21"/>
      <c r="I25" s="21"/>
      <c r="J25" s="24" t="s">
        <v>73</v>
      </c>
      <c r="K25" s="25"/>
      <c r="L25" s="29"/>
      <c r="M25" s="30"/>
      <c r="N25" s="31"/>
      <c r="O25" s="32"/>
    </row>
    <row r="26" spans="1:15" ht="16.5" hidden="1" thickTop="1" thickBot="1" x14ac:dyDescent="0.25">
      <c r="A26" s="12" t="s">
        <v>91</v>
      </c>
      <c r="B26" s="13"/>
      <c r="C26" s="17" t="s">
        <v>75</v>
      </c>
      <c r="D26" s="21"/>
      <c r="E26" s="21"/>
      <c r="F26" s="21"/>
      <c r="G26" s="21"/>
      <c r="H26" s="21"/>
      <c r="I26" s="21"/>
      <c r="J26" s="24" t="s">
        <v>73</v>
      </c>
      <c r="K26" s="25"/>
      <c r="L26" s="29"/>
      <c r="M26" s="30"/>
      <c r="N26" s="31"/>
      <c r="O26" s="32"/>
    </row>
    <row r="27" spans="1:15" ht="16.5" hidden="1" thickTop="1" thickBot="1" x14ac:dyDescent="0.25">
      <c r="A27" s="12" t="s">
        <v>92</v>
      </c>
      <c r="B27" s="13"/>
      <c r="C27" s="17" t="s">
        <v>77</v>
      </c>
      <c r="D27" s="21"/>
      <c r="E27" s="21"/>
      <c r="F27" s="21"/>
      <c r="G27" s="21"/>
      <c r="H27" s="21"/>
      <c r="I27" s="21"/>
      <c r="J27" s="24" t="s">
        <v>73</v>
      </c>
      <c r="K27" s="25"/>
      <c r="L27" s="29"/>
      <c r="M27" s="30"/>
      <c r="N27" s="31"/>
      <c r="O27" s="32"/>
    </row>
    <row r="28" spans="1:15" ht="16.5" hidden="1" thickTop="1" thickBot="1" x14ac:dyDescent="0.25">
      <c r="A28" s="12" t="s">
        <v>93</v>
      </c>
      <c r="B28" s="13"/>
      <c r="C28" s="17" t="s">
        <v>79</v>
      </c>
      <c r="D28" s="21"/>
      <c r="E28" s="21"/>
      <c r="F28" s="21"/>
      <c r="G28" s="21"/>
      <c r="H28" s="21"/>
      <c r="I28" s="21"/>
      <c r="J28" s="24" t="s">
        <v>73</v>
      </c>
      <c r="K28" s="25"/>
      <c r="L28" s="29"/>
      <c r="M28" s="30"/>
      <c r="N28" s="31"/>
      <c r="O28" s="32"/>
    </row>
    <row r="29" spans="1:15" ht="16.5" hidden="1" thickTop="1" thickBot="1" x14ac:dyDescent="0.25">
      <c r="A29" s="12" t="s">
        <v>94</v>
      </c>
      <c r="B29" s="13"/>
      <c r="C29" s="17" t="s">
        <v>81</v>
      </c>
      <c r="D29" s="21"/>
      <c r="E29" s="21"/>
      <c r="F29" s="21"/>
      <c r="G29" s="21"/>
      <c r="H29" s="21"/>
      <c r="I29" s="21"/>
      <c r="J29" s="24" t="s">
        <v>73</v>
      </c>
      <c r="K29" s="25"/>
      <c r="L29" s="29"/>
      <c r="M29" s="30"/>
      <c r="N29" s="31"/>
      <c r="O29" s="32"/>
    </row>
    <row r="30" spans="1:15" ht="16.5" hidden="1" thickTop="1" thickBot="1" x14ac:dyDescent="0.25">
      <c r="A30" s="12" t="s">
        <v>95</v>
      </c>
      <c r="B30" s="13"/>
      <c r="C30" s="17" t="s">
        <v>83</v>
      </c>
      <c r="D30" s="21"/>
      <c r="E30" s="21"/>
      <c r="F30" s="21"/>
      <c r="G30" s="21"/>
      <c r="H30" s="21"/>
      <c r="I30" s="21"/>
      <c r="J30" s="24" t="s">
        <v>73</v>
      </c>
      <c r="K30" s="25"/>
      <c r="L30" s="29"/>
      <c r="M30" s="30"/>
      <c r="N30" s="31"/>
      <c r="O30" s="32"/>
    </row>
    <row r="31" spans="1:15" ht="16.5" hidden="1" thickTop="1" thickBot="1" x14ac:dyDescent="0.25">
      <c r="A31" s="12" t="s">
        <v>96</v>
      </c>
      <c r="B31" s="13"/>
      <c r="C31" s="17" t="s">
        <v>85</v>
      </c>
      <c r="D31" s="21"/>
      <c r="E31" s="21"/>
      <c r="F31" s="21"/>
      <c r="G31" s="21"/>
      <c r="H31" s="21"/>
      <c r="I31" s="21"/>
      <c r="J31" s="24" t="s">
        <v>73</v>
      </c>
      <c r="K31" s="25"/>
      <c r="L31" s="29"/>
      <c r="M31" s="30"/>
      <c r="N31" s="31"/>
      <c r="O31" s="32"/>
    </row>
    <row r="32" spans="1:15" ht="16.5" hidden="1" thickTop="1" thickBot="1" x14ac:dyDescent="0.25">
      <c r="A32" s="12" t="s">
        <v>97</v>
      </c>
      <c r="B32" s="13"/>
      <c r="C32" s="17" t="s">
        <v>87</v>
      </c>
      <c r="D32" s="21"/>
      <c r="E32" s="21"/>
      <c r="F32" s="21"/>
      <c r="G32" s="21"/>
      <c r="H32" s="21"/>
      <c r="I32" s="21"/>
      <c r="J32" s="24" t="s">
        <v>73</v>
      </c>
      <c r="K32" s="25"/>
      <c r="L32" s="29"/>
      <c r="M32" s="30"/>
      <c r="N32" s="31"/>
      <c r="O32" s="32"/>
    </row>
    <row r="33" spans="1:15" ht="46.5" hidden="1" thickTop="1" thickBot="1" x14ac:dyDescent="0.25">
      <c r="A33" s="12" t="s">
        <v>98</v>
      </c>
      <c r="B33" s="13"/>
      <c r="C33" s="26" t="s">
        <v>99</v>
      </c>
      <c r="D33" s="15">
        <f>F33*50%</f>
        <v>0</v>
      </c>
      <c r="E33" s="15">
        <f>F33*50%</f>
        <v>0</v>
      </c>
      <c r="F33" s="15">
        <f>K33/2</f>
        <v>0</v>
      </c>
      <c r="G33" s="15">
        <f>I33*50%</f>
        <v>0</v>
      </c>
      <c r="H33" s="15">
        <f>I33*50%</f>
        <v>0</v>
      </c>
      <c r="I33" s="15">
        <f>K33/2</f>
        <v>0</v>
      </c>
      <c r="J33" s="2">
        <v>1</v>
      </c>
      <c r="K33" s="18">
        <f>K15*J33</f>
        <v>0</v>
      </c>
      <c r="L33" s="29"/>
      <c r="M33" s="30"/>
      <c r="N33" s="31"/>
      <c r="O33" s="32"/>
    </row>
    <row r="34" spans="1:15" ht="16.5" hidden="1" thickTop="1" thickBot="1" x14ac:dyDescent="0.25">
      <c r="A34" s="12" t="s">
        <v>100</v>
      </c>
      <c r="B34" s="13"/>
      <c r="C34" s="13" t="s">
        <v>101</v>
      </c>
      <c r="D34" s="21"/>
      <c r="E34" s="21"/>
      <c r="F34" s="21"/>
      <c r="G34" s="21"/>
      <c r="H34" s="21"/>
      <c r="I34" s="21"/>
      <c r="J34" s="24" t="s">
        <v>73</v>
      </c>
      <c r="K34" s="25"/>
      <c r="L34" s="29"/>
      <c r="M34" s="30"/>
      <c r="N34" s="31"/>
      <c r="O34" s="32"/>
    </row>
    <row r="35" spans="1:15" ht="16.5" hidden="1" thickTop="1" thickBot="1" x14ac:dyDescent="0.25">
      <c r="A35" s="12" t="s">
        <v>102</v>
      </c>
      <c r="B35" s="13"/>
      <c r="C35" s="13" t="s">
        <v>103</v>
      </c>
      <c r="D35" s="21"/>
      <c r="E35" s="21"/>
      <c r="F35" s="21"/>
      <c r="G35" s="21"/>
      <c r="H35" s="21"/>
      <c r="I35" s="21"/>
      <c r="J35" s="24" t="s">
        <v>73</v>
      </c>
      <c r="K35" s="25"/>
      <c r="L35" s="29"/>
      <c r="M35" s="30"/>
      <c r="N35" s="31"/>
      <c r="O35" s="32"/>
    </row>
    <row r="36" spans="1:15" ht="31.5" hidden="1" thickTop="1" thickBot="1" x14ac:dyDescent="0.25">
      <c r="A36" s="12" t="s">
        <v>104</v>
      </c>
      <c r="B36" s="13" t="s">
        <v>6</v>
      </c>
      <c r="C36" s="14" t="s">
        <v>105</v>
      </c>
      <c r="D36" s="21"/>
      <c r="E36" s="21"/>
      <c r="F36" s="21"/>
      <c r="G36" s="21"/>
      <c r="H36" s="21"/>
      <c r="I36" s="21"/>
      <c r="J36" s="24" t="s">
        <v>73</v>
      </c>
      <c r="K36" s="25"/>
      <c r="L36" s="29"/>
      <c r="M36" s="30"/>
      <c r="N36" s="31"/>
      <c r="O36" s="32"/>
    </row>
    <row r="37" spans="1:15" ht="31.5" hidden="1" thickTop="1" thickBot="1" x14ac:dyDescent="0.25">
      <c r="A37" s="12" t="s">
        <v>106</v>
      </c>
      <c r="B37" s="13" t="s">
        <v>5</v>
      </c>
      <c r="C37" s="14" t="s">
        <v>107</v>
      </c>
      <c r="D37" s="21"/>
      <c r="E37" s="21"/>
      <c r="F37" s="21"/>
      <c r="G37" s="21"/>
      <c r="H37" s="21"/>
      <c r="I37" s="21"/>
      <c r="J37" s="2">
        <v>1</v>
      </c>
      <c r="K37" s="25"/>
      <c r="L37" s="29"/>
      <c r="M37" s="30"/>
      <c r="N37" s="31"/>
      <c r="O37" s="32"/>
    </row>
    <row r="38" spans="1:15" ht="31.5" hidden="1" thickTop="1" thickBot="1" x14ac:dyDescent="0.25">
      <c r="A38" s="12" t="s">
        <v>108</v>
      </c>
      <c r="B38" s="13" t="s">
        <v>5</v>
      </c>
      <c r="C38" s="14" t="s">
        <v>109</v>
      </c>
      <c r="D38" s="21"/>
      <c r="E38" s="21"/>
      <c r="F38" s="21"/>
      <c r="G38" s="21"/>
      <c r="H38" s="21"/>
      <c r="I38" s="21"/>
      <c r="J38" s="2">
        <v>1</v>
      </c>
      <c r="K38" s="25"/>
      <c r="L38" s="29"/>
      <c r="M38" s="30"/>
      <c r="N38" s="31"/>
      <c r="O38" s="32"/>
    </row>
    <row r="39" spans="1:15" ht="46.5" hidden="1" thickTop="1" thickBot="1" x14ac:dyDescent="0.25">
      <c r="A39" s="12" t="s">
        <v>110</v>
      </c>
      <c r="B39" s="13" t="s">
        <v>5</v>
      </c>
      <c r="C39" s="14" t="s">
        <v>111</v>
      </c>
      <c r="D39" s="21"/>
      <c r="E39" s="21"/>
      <c r="F39" s="21"/>
      <c r="G39" s="21"/>
      <c r="H39" s="21"/>
      <c r="I39" s="21"/>
      <c r="J39" s="2">
        <v>0.9</v>
      </c>
      <c r="K39" s="25"/>
      <c r="L39" s="29"/>
      <c r="M39" s="30"/>
      <c r="N39" s="31"/>
      <c r="O39" s="32"/>
    </row>
    <row r="40" spans="1:15" ht="15.75" thickBot="1" x14ac:dyDescent="0.25">
      <c r="A40" s="35" t="s">
        <v>112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</row>
    <row r="41" spans="1:15" ht="31.5" thickTop="1" thickBot="1" x14ac:dyDescent="0.25">
      <c r="A41" s="12" t="s">
        <v>113</v>
      </c>
      <c r="B41" s="13" t="s">
        <v>6</v>
      </c>
      <c r="C41" s="14" t="s">
        <v>114</v>
      </c>
      <c r="D41" s="27"/>
      <c r="E41" s="27"/>
      <c r="F41" s="27"/>
      <c r="G41" s="27"/>
      <c r="H41" s="27"/>
      <c r="I41" s="27"/>
      <c r="J41" s="2">
        <v>1</v>
      </c>
      <c r="K41" s="16">
        <v>0</v>
      </c>
      <c r="L41" s="29"/>
      <c r="M41" s="30"/>
      <c r="N41" s="31"/>
      <c r="O41" s="32"/>
    </row>
    <row r="42" spans="1:15" ht="31.5" thickTop="1" thickBot="1" x14ac:dyDescent="0.25">
      <c r="A42" s="12" t="s">
        <v>115</v>
      </c>
      <c r="B42" s="13" t="s">
        <v>6</v>
      </c>
      <c r="C42" s="14" t="s">
        <v>116</v>
      </c>
      <c r="D42" s="15">
        <f>F42*50%</f>
        <v>0</v>
      </c>
      <c r="E42" s="15">
        <f>F42*50%</f>
        <v>0</v>
      </c>
      <c r="F42" s="15">
        <f>K42*50%</f>
        <v>0</v>
      </c>
      <c r="G42" s="15">
        <f>I42*50%</f>
        <v>0</v>
      </c>
      <c r="H42" s="15">
        <f>I42*50%</f>
        <v>0</v>
      </c>
      <c r="I42" s="15">
        <f>K42*50%</f>
        <v>0</v>
      </c>
      <c r="J42" s="2">
        <v>1</v>
      </c>
      <c r="K42" s="16">
        <v>0</v>
      </c>
      <c r="L42" s="33"/>
      <c r="M42" s="34"/>
      <c r="N42" s="31"/>
      <c r="O42" s="32"/>
    </row>
    <row r="43" spans="1:15" ht="31.5" thickTop="1" thickBot="1" x14ac:dyDescent="0.25">
      <c r="A43" s="12" t="s">
        <v>117</v>
      </c>
      <c r="B43" s="28"/>
      <c r="C43" s="14" t="s">
        <v>118</v>
      </c>
      <c r="D43" s="21"/>
      <c r="E43" s="21"/>
      <c r="F43" s="21"/>
      <c r="G43" s="21"/>
      <c r="H43" s="21"/>
      <c r="I43" s="21"/>
      <c r="J43" s="2">
        <v>1</v>
      </c>
      <c r="K43" s="18">
        <f>K42</f>
        <v>0</v>
      </c>
      <c r="L43" s="29"/>
      <c r="M43" s="30"/>
      <c r="N43" s="31"/>
      <c r="O43" s="32"/>
    </row>
    <row r="44" spans="1:15" ht="16.5" thickTop="1" thickBot="1" x14ac:dyDescent="0.25">
      <c r="A44" s="12" t="s">
        <v>119</v>
      </c>
      <c r="B44" s="13"/>
      <c r="C44" s="17" t="s">
        <v>120</v>
      </c>
      <c r="D44" s="21"/>
      <c r="E44" s="21"/>
      <c r="F44" s="21"/>
      <c r="G44" s="21"/>
      <c r="H44" s="21"/>
      <c r="I44" s="21"/>
      <c r="J44" s="24" t="s">
        <v>73</v>
      </c>
      <c r="K44" s="25"/>
      <c r="L44" s="29"/>
      <c r="M44" s="30"/>
      <c r="N44" s="31"/>
      <c r="O44" s="32"/>
    </row>
    <row r="45" spans="1:15" ht="16.5" thickTop="1" thickBot="1" x14ac:dyDescent="0.25">
      <c r="A45" s="12" t="s">
        <v>121</v>
      </c>
      <c r="B45" s="13"/>
      <c r="C45" s="17" t="s">
        <v>122</v>
      </c>
      <c r="D45" s="21"/>
      <c r="E45" s="21"/>
      <c r="F45" s="21"/>
      <c r="G45" s="21"/>
      <c r="H45" s="21"/>
      <c r="I45" s="21"/>
      <c r="J45" s="24" t="s">
        <v>73</v>
      </c>
      <c r="K45" s="25"/>
      <c r="L45" s="29"/>
      <c r="M45" s="30"/>
      <c r="N45" s="31"/>
      <c r="O45" s="32"/>
    </row>
    <row r="46" spans="1:15" ht="16.5" thickTop="1" thickBot="1" x14ac:dyDescent="0.25">
      <c r="A46" s="12" t="s">
        <v>123</v>
      </c>
      <c r="B46" s="13"/>
      <c r="C46" s="17" t="s">
        <v>124</v>
      </c>
      <c r="D46" s="21"/>
      <c r="E46" s="21"/>
      <c r="F46" s="21"/>
      <c r="G46" s="21"/>
      <c r="H46" s="21"/>
      <c r="I46" s="21"/>
      <c r="J46" s="24" t="s">
        <v>73</v>
      </c>
      <c r="K46" s="25"/>
      <c r="L46" s="29"/>
      <c r="M46" s="30"/>
      <c r="N46" s="31"/>
      <c r="O46" s="32"/>
    </row>
    <row r="47" spans="1:15" ht="31.5" thickTop="1" thickBot="1" x14ac:dyDescent="0.25">
      <c r="A47" s="12" t="s">
        <v>125</v>
      </c>
      <c r="B47" s="13" t="s">
        <v>5</v>
      </c>
      <c r="C47" s="17" t="s">
        <v>126</v>
      </c>
      <c r="D47" s="21"/>
      <c r="E47" s="21"/>
      <c r="F47" s="21"/>
      <c r="G47" s="21"/>
      <c r="H47" s="21"/>
      <c r="I47" s="21"/>
      <c r="J47" s="2">
        <v>0</v>
      </c>
      <c r="K47" s="25"/>
      <c r="L47" s="29"/>
      <c r="M47" s="30"/>
      <c r="N47" s="31"/>
      <c r="O47" s="32"/>
    </row>
    <row r="48" spans="1:15" ht="16.5" thickTop="1" thickBot="1" x14ac:dyDescent="0.25">
      <c r="A48" s="12" t="s">
        <v>127</v>
      </c>
      <c r="B48" s="13"/>
      <c r="C48" s="17" t="s">
        <v>128</v>
      </c>
      <c r="D48" s="21"/>
      <c r="E48" s="21"/>
      <c r="F48" s="21"/>
      <c r="G48" s="21"/>
      <c r="H48" s="21"/>
      <c r="I48" s="21"/>
      <c r="J48" s="24" t="s">
        <v>73</v>
      </c>
      <c r="K48" s="25"/>
      <c r="L48" s="29"/>
      <c r="M48" s="30"/>
      <c r="N48" s="31"/>
      <c r="O48" s="32"/>
    </row>
    <row r="49" spans="1:15" ht="16.5" hidden="1" thickTop="1" thickBot="1" x14ac:dyDescent="0.25">
      <c r="A49" s="35" t="s">
        <v>54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</row>
    <row r="50" spans="1:15" ht="31.5" hidden="1" thickTop="1" thickBot="1" x14ac:dyDescent="0.25">
      <c r="A50" s="12" t="s">
        <v>129</v>
      </c>
      <c r="B50" s="13" t="s">
        <v>6</v>
      </c>
      <c r="C50" s="14" t="s">
        <v>47</v>
      </c>
      <c r="D50" s="15">
        <f>F50*50%</f>
        <v>0</v>
      </c>
      <c r="E50" s="15">
        <f>F50*50%</f>
        <v>0</v>
      </c>
      <c r="F50" s="15">
        <f>K50*50%</f>
        <v>0</v>
      </c>
      <c r="G50" s="15">
        <f>I50*50%</f>
        <v>0</v>
      </c>
      <c r="H50" s="15">
        <f>I50*50%</f>
        <v>0</v>
      </c>
      <c r="I50" s="15">
        <f>K50*50%</f>
        <v>0</v>
      </c>
      <c r="J50" s="2"/>
      <c r="K50" s="16">
        <v>0</v>
      </c>
      <c r="L50" s="29"/>
      <c r="M50" s="30"/>
      <c r="N50" s="38"/>
      <c r="O50" s="39"/>
    </row>
    <row r="51" spans="1:15" ht="31.5" hidden="1" thickTop="1" thickBot="1" x14ac:dyDescent="0.25">
      <c r="A51" s="12" t="s">
        <v>130</v>
      </c>
      <c r="B51" s="13"/>
      <c r="C51" s="17" t="s">
        <v>48</v>
      </c>
      <c r="D51" s="15">
        <f>F51*50%</f>
        <v>0</v>
      </c>
      <c r="E51" s="15">
        <f>F51*50%</f>
        <v>0</v>
      </c>
      <c r="F51" s="15">
        <f>K51*50%</f>
        <v>0</v>
      </c>
      <c r="G51" s="15">
        <f>I51*50%</f>
        <v>0</v>
      </c>
      <c r="H51" s="15">
        <f>I51*50%</f>
        <v>0</v>
      </c>
      <c r="I51" s="15">
        <f>K51*50%</f>
        <v>0</v>
      </c>
      <c r="J51" s="2">
        <v>0.3</v>
      </c>
      <c r="K51" s="18">
        <f>K50*J51</f>
        <v>0</v>
      </c>
      <c r="L51" s="29" t="s">
        <v>49</v>
      </c>
      <c r="M51" s="30"/>
      <c r="N51" s="38"/>
      <c r="O51" s="39"/>
    </row>
    <row r="52" spans="1:15" ht="61.5" hidden="1" thickTop="1" thickBot="1" x14ac:dyDescent="0.25">
      <c r="A52" s="12" t="s">
        <v>131</v>
      </c>
      <c r="B52" s="13" t="s">
        <v>5</v>
      </c>
      <c r="C52" s="14" t="s">
        <v>50</v>
      </c>
      <c r="D52" s="15">
        <f>F52*50%</f>
        <v>0</v>
      </c>
      <c r="E52" s="15">
        <f>F52*50%</f>
        <v>0</v>
      </c>
      <c r="F52" s="15">
        <f>K52*50%</f>
        <v>0</v>
      </c>
      <c r="G52" s="15">
        <f>I52*50%</f>
        <v>0</v>
      </c>
      <c r="H52" s="15">
        <f>I52*50%</f>
        <v>0</v>
      </c>
      <c r="I52" s="15">
        <f>K52*50%</f>
        <v>0</v>
      </c>
      <c r="J52" s="2">
        <v>0.9</v>
      </c>
      <c r="K52" s="18">
        <f>K51*J52</f>
        <v>0</v>
      </c>
      <c r="L52" s="40" t="s">
        <v>65</v>
      </c>
      <c r="M52" s="41"/>
      <c r="N52" s="38"/>
      <c r="O52" s="39"/>
    </row>
    <row r="53" spans="1:15" ht="31.5" hidden="1" thickTop="1" thickBot="1" x14ac:dyDescent="0.25">
      <c r="A53" s="12" t="s">
        <v>132</v>
      </c>
      <c r="B53" s="13" t="s">
        <v>5</v>
      </c>
      <c r="C53" s="14" t="s">
        <v>52</v>
      </c>
      <c r="D53" s="15">
        <f>F53*50%</f>
        <v>0</v>
      </c>
      <c r="E53" s="15">
        <f>F53*50%</f>
        <v>0</v>
      </c>
      <c r="F53" s="15">
        <f>K53*50%</f>
        <v>0</v>
      </c>
      <c r="G53" s="15">
        <f>I53*50%</f>
        <v>0</v>
      </c>
      <c r="H53" s="15">
        <f>I53*50%</f>
        <v>0</v>
      </c>
      <c r="I53" s="15">
        <f>K53*50%</f>
        <v>0</v>
      </c>
      <c r="J53" s="2">
        <v>1</v>
      </c>
      <c r="K53" s="18">
        <f>K52</f>
        <v>0</v>
      </c>
      <c r="L53" s="29" t="s">
        <v>51</v>
      </c>
      <c r="M53" s="30"/>
      <c r="N53" s="38"/>
      <c r="O53" s="39"/>
    </row>
    <row r="54" spans="1:15" ht="31.5" hidden="1" thickTop="1" thickBot="1" x14ac:dyDescent="0.25">
      <c r="A54" s="12" t="s">
        <v>133</v>
      </c>
      <c r="B54" s="13"/>
      <c r="C54" s="17" t="s">
        <v>53</v>
      </c>
      <c r="D54" s="15">
        <f>F54*50%</f>
        <v>0</v>
      </c>
      <c r="E54" s="15">
        <f>F54*50%</f>
        <v>0</v>
      </c>
      <c r="F54" s="15">
        <f>K54*50%</f>
        <v>0</v>
      </c>
      <c r="G54" s="15">
        <f>I54*50%</f>
        <v>0</v>
      </c>
      <c r="H54" s="15">
        <f>I54*50%</f>
        <v>0</v>
      </c>
      <c r="I54" s="15">
        <f>K54*50%</f>
        <v>0</v>
      </c>
      <c r="J54" s="2">
        <v>1</v>
      </c>
      <c r="K54" s="18">
        <f>K53</f>
        <v>0</v>
      </c>
      <c r="L54" s="29"/>
      <c r="M54" s="30"/>
      <c r="N54" s="38"/>
      <c r="O54" s="39"/>
    </row>
    <row r="55" spans="1:15" ht="15.75" thickTop="1" x14ac:dyDescent="0.2"/>
  </sheetData>
  <protectedRanges>
    <protectedRange sqref="L9:O10" name="сроки отчета_3"/>
  </protectedRanges>
  <sortState ref="C34:C47">
    <sortCondition ref="C34"/>
  </sortState>
  <mergeCells count="98">
    <mergeCell ref="K7:K8"/>
    <mergeCell ref="A49:O49"/>
    <mergeCell ref="L50:M50"/>
    <mergeCell ref="N50:O50"/>
    <mergeCell ref="L51:M51"/>
    <mergeCell ref="N51:O51"/>
    <mergeCell ref="A13:O13"/>
    <mergeCell ref="L14:M14"/>
    <mergeCell ref="N14:O14"/>
    <mergeCell ref="L15:M15"/>
    <mergeCell ref="N15:O15"/>
    <mergeCell ref="L16:M16"/>
    <mergeCell ref="N16:O16"/>
    <mergeCell ref="L17:M17"/>
    <mergeCell ref="N17:O17"/>
    <mergeCell ref="L18:M18"/>
    <mergeCell ref="A1:O1"/>
    <mergeCell ref="A2:O2"/>
    <mergeCell ref="A5:B6"/>
    <mergeCell ref="A11:B12"/>
    <mergeCell ref="C11:C12"/>
    <mergeCell ref="D11:J11"/>
    <mergeCell ref="K11:K12"/>
    <mergeCell ref="L5:O6"/>
    <mergeCell ref="C7:J10"/>
    <mergeCell ref="A7:B10"/>
    <mergeCell ref="A3:B4"/>
    <mergeCell ref="C3:O4"/>
    <mergeCell ref="L11:M12"/>
    <mergeCell ref="N11:O12"/>
    <mergeCell ref="K5:K6"/>
    <mergeCell ref="C5:J6"/>
    <mergeCell ref="L53:M53"/>
    <mergeCell ref="N52:O52"/>
    <mergeCell ref="N53:O53"/>
    <mergeCell ref="L54:M54"/>
    <mergeCell ref="N54:O54"/>
    <mergeCell ref="L52:M52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L24:M24"/>
    <mergeCell ref="N24:O24"/>
    <mergeCell ref="L25:M25"/>
    <mergeCell ref="N25:O25"/>
    <mergeCell ref="L26:M26"/>
    <mergeCell ref="N26:O26"/>
    <mergeCell ref="L27:M27"/>
    <mergeCell ref="N27:O27"/>
    <mergeCell ref="L28:M28"/>
    <mergeCell ref="N28:O28"/>
    <mergeCell ref="L29:M29"/>
    <mergeCell ref="N29:O29"/>
    <mergeCell ref="L30:M30"/>
    <mergeCell ref="N30:O30"/>
    <mergeCell ref="L31:M31"/>
    <mergeCell ref="N31:O31"/>
    <mergeCell ref="L32:M32"/>
    <mergeCell ref="N32:O32"/>
    <mergeCell ref="L33:M33"/>
    <mergeCell ref="N33:O33"/>
    <mergeCell ref="L34:M34"/>
    <mergeCell ref="N34:O34"/>
    <mergeCell ref="L35:M35"/>
    <mergeCell ref="N35:O35"/>
    <mergeCell ref="L36:M36"/>
    <mergeCell ref="N36:O36"/>
    <mergeCell ref="L37:M37"/>
    <mergeCell ref="N37:O37"/>
    <mergeCell ref="L38:M38"/>
    <mergeCell ref="N38:O38"/>
    <mergeCell ref="L39:M39"/>
    <mergeCell ref="N39:O39"/>
    <mergeCell ref="A40:O40"/>
    <mergeCell ref="L41:M41"/>
    <mergeCell ref="N41:O41"/>
    <mergeCell ref="L42:M42"/>
    <mergeCell ref="N42:O42"/>
    <mergeCell ref="L43:M43"/>
    <mergeCell ref="N43:O43"/>
    <mergeCell ref="L44:M44"/>
    <mergeCell ref="N44:O44"/>
    <mergeCell ref="L48:M48"/>
    <mergeCell ref="N48:O48"/>
    <mergeCell ref="L45:M45"/>
    <mergeCell ref="N45:O45"/>
    <mergeCell ref="L46:M46"/>
    <mergeCell ref="N46:O46"/>
    <mergeCell ref="L47:M47"/>
    <mergeCell ref="N47:O47"/>
  </mergeCells>
  <printOptions horizontalCentered="1" verticalCentered="1"/>
  <pageMargins left="0" right="0" top="0.78740157480314965" bottom="0" header="0.31496062992125984" footer="0"/>
  <pageSetup paperSize="9" scale="37" fitToHeight="6" orientation="landscape" r:id="rId1"/>
  <headerFooter>
    <oddHeader>&amp;R&amp;"-,полужирный"&amp;14Додаток №2</oddHeader>
  </headerFooter>
  <rowBreaks count="1" manualBreakCount="1">
    <brk id="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" sqref="A2"/>
    </sheetView>
  </sheetViews>
  <sheetFormatPr defaultRowHeight="15" x14ac:dyDescent="0.25"/>
  <cols>
    <col min="1" max="1" width="26" bestFit="1" customWidth="1"/>
  </cols>
  <sheetData>
    <row r="1" spans="1:1" x14ac:dyDescent="0.25">
      <c r="A1" t="s">
        <v>33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29</v>
      </c>
    </row>
    <row r="11" spans="1:1" x14ac:dyDescent="0.25">
      <c r="A11" s="1" t="s">
        <v>18</v>
      </c>
    </row>
    <row r="12" spans="1:1" x14ac:dyDescent="0.25">
      <c r="A12" s="1" t="s">
        <v>19</v>
      </c>
    </row>
    <row r="13" spans="1:1" x14ac:dyDescent="0.25">
      <c r="A13" s="1" t="s">
        <v>20</v>
      </c>
    </row>
    <row r="14" spans="1:1" x14ac:dyDescent="0.25">
      <c r="A14" s="1" t="s">
        <v>21</v>
      </c>
    </row>
    <row r="15" spans="1:1" x14ac:dyDescent="0.25">
      <c r="A15" s="1" t="s">
        <v>22</v>
      </c>
    </row>
    <row r="16" spans="1:1" x14ac:dyDescent="0.25">
      <c r="A16" s="1" t="s">
        <v>23</v>
      </c>
    </row>
    <row r="17" spans="1:1" x14ac:dyDescent="0.25">
      <c r="A17" s="1" t="s">
        <v>24</v>
      </c>
    </row>
    <row r="18" spans="1:1" x14ac:dyDescent="0.25">
      <c r="A18" s="1" t="s">
        <v>25</v>
      </c>
    </row>
    <row r="19" spans="1:1" x14ac:dyDescent="0.25">
      <c r="A19" s="1" t="s">
        <v>26</v>
      </c>
    </row>
    <row r="20" spans="1:1" x14ac:dyDescent="0.25">
      <c r="A20" s="1" t="s">
        <v>27</v>
      </c>
    </row>
    <row r="21" spans="1:1" x14ac:dyDescent="0.25">
      <c r="A21" s="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IndicatorsTable _Network</vt:lpstr>
      <vt:lpstr>Лист1</vt:lpstr>
      <vt:lpstr>'IndicatorsTable _Network'!Заголовки_для_печати</vt:lpstr>
      <vt:lpstr>'IndicatorsTable _Network'!Область_печати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2020-02-17T13:29:38Z</dcterms:modified>
</cp:coreProperties>
</file>